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mut.sharepoint.com/sites/Felles/Delte dokumenter/5 Saksbehandling og tildelinger/5. Maler til søknadsskriving/2026 Maler til søknadsskriving/"/>
    </mc:Choice>
  </mc:AlternateContent>
  <xr:revisionPtr revIDLastSave="56" documentId="8_{E335DB93-099E-443A-A1AB-1B31DA5047EF}" xr6:coauthVersionLast="47" xr6:coauthVersionMax="47" xr10:uidLastSave="{1A798434-495F-429B-99C2-0FABAAA9F55A}"/>
  <bookViews>
    <workbookView xWindow="29565" yWindow="630" windowWidth="28035" windowHeight="14850" xr2:uid="{C15BCD82-1388-4391-8BFC-25E88A28D79A}"/>
  </bookViews>
  <sheets>
    <sheet name="Søknadsbudsjett lokaler" sheetId="4" r:id="rId1"/>
    <sheet name="Eksempel" sheetId="3" r:id="rId2"/>
  </sheets>
  <definedNames>
    <definedName name="_xlnm.Print_Area" localSheetId="1">Eksempel!$A$1:$H$39</definedName>
    <definedName name="_xlnm.Print_Area" localSheetId="0">'Søknadsbudsjett lokaler'!$A$1:$H$39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5" i="3" l="1"/>
  <c r="E34" i="4"/>
  <c r="E37" i="4" s="1"/>
  <c r="G20" i="4"/>
  <c r="E38" i="4" s="1"/>
  <c r="G4" i="3"/>
  <c r="G5" i="3"/>
  <c r="G6" i="3"/>
  <c r="G7" i="3"/>
  <c r="G8" i="3"/>
  <c r="G9" i="3"/>
  <c r="G10" i="3"/>
  <c r="G11" i="3"/>
  <c r="G12" i="3"/>
  <c r="G13" i="3"/>
  <c r="G14" i="3"/>
  <c r="G16" i="3"/>
  <c r="G17" i="3"/>
  <c r="G18" i="3"/>
  <c r="G19" i="3"/>
  <c r="E34" i="3"/>
  <c r="E37" i="3" s="1"/>
  <c r="G20" i="3" l="1"/>
  <c r="E38" i="3" s="1"/>
  <c r="E39" i="3" s="1"/>
  <c r="E39" i="4"/>
  <c r="F33" i="4"/>
  <c r="F33" i="3" l="1"/>
</calcChain>
</file>

<file path=xl/sharedStrings.xml><?xml version="1.0" encoding="utf-8"?>
<sst xmlns="http://schemas.openxmlformats.org/spreadsheetml/2006/main" count="148" uniqueCount="59">
  <si>
    <t>Søknadsbudsjett lokaler</t>
  </si>
  <si>
    <t>Navn på rom det søkes om utstyr til</t>
  </si>
  <si>
    <t>Ulike utstyrskomponenter må spesifiseres. For søknad til lokaler, må kostnader knyttet til materialer og arbeidstimer beregnes. Administrasjon kan ikke inkluderes.</t>
  </si>
  <si>
    <t>Her kan dere sette inn lenke til underlag for kostnad eller referanse til vedlagt tilbud fra leverandør. Det kan være f.eks. lenke til nettbutikk eller henvisning til Kulturroms standardsatser.</t>
  </si>
  <si>
    <t>Rom/scene</t>
  </si>
  <si>
    <t>Type utbedring eller utstyr</t>
  </si>
  <si>
    <t xml:space="preserve">Antall </t>
  </si>
  <si>
    <t>Enhet</t>
  </si>
  <si>
    <t>Enhetspris</t>
  </si>
  <si>
    <t xml:space="preserve">inkl/ekskl MVA </t>
  </si>
  <si>
    <t>Samlet pris</t>
  </si>
  <si>
    <t xml:space="preserve">Kilde til pris </t>
  </si>
  <si>
    <t>scenerom</t>
  </si>
  <si>
    <t xml:space="preserve">Lydvegg mot øvingsrom </t>
  </si>
  <si>
    <t>m2</t>
  </si>
  <si>
    <t>Inkl mva</t>
  </si>
  <si>
    <t xml:space="preserve">Spilevegg </t>
  </si>
  <si>
    <t>Plasstøpte dekker, påstøp, tung mineralull, parkett</t>
  </si>
  <si>
    <t>Hilming, iso, lyd 2x gips</t>
  </si>
  <si>
    <t>Systemhimling</t>
  </si>
  <si>
    <t>Dobbeltdør</t>
  </si>
  <si>
    <t>stk</t>
  </si>
  <si>
    <t>Molton sceneteppe 500g, svart</t>
  </si>
  <si>
    <t>Skinne til bakteppe, scene</t>
  </si>
  <si>
    <t>m</t>
  </si>
  <si>
    <t>Lydabsorberende plater</t>
  </si>
  <si>
    <t>Arbeidstimer tømrer</t>
  </si>
  <si>
    <t>timer</t>
  </si>
  <si>
    <t>danserom</t>
  </si>
  <si>
    <t>Molton sceneteppe 500 g,svart</t>
  </si>
  <si>
    <t>Speil</t>
  </si>
  <si>
    <t>Totalkostnad for investering</t>
  </si>
  <si>
    <t>Føres inn som totalkostnad i søknadsskjema</t>
  </si>
  <si>
    <t xml:space="preserve">Finansieringsplan </t>
  </si>
  <si>
    <t xml:space="preserve"> Kulturrom fullfinansierer ingen tiltak og det stilles krav om egenandel. Ideelle virksomheter, som lag, foreninger, stiftelser eller ideelle AS, må budsjettere med minimum 25% egenandel. Kommunale søkere og AS, må budsjettere med minimum 50% egenandel. Tilskudd fra Kulturrådets Arena-ordning kan ikke være egenandel i søknaden. NB! Dugnad og egeninnsats kan ikke føres her. </t>
  </si>
  <si>
    <t>Finansieringskilde</t>
  </si>
  <si>
    <t>Søkes/Mottatt/Egenkapital</t>
  </si>
  <si>
    <t>Beløp</t>
  </si>
  <si>
    <t>Kommentar</t>
  </si>
  <si>
    <t>Kulturrom</t>
  </si>
  <si>
    <t>Søkes</t>
  </si>
  <si>
    <t>Føres inn som søknadssum i søknadsskjema</t>
  </si>
  <si>
    <r>
      <rPr>
        <b/>
        <sz val="11"/>
        <color rgb="FF000000"/>
        <rFont val="Aptos Narrow"/>
        <scheme val="minor"/>
      </rPr>
      <t>Egenandel =</t>
    </r>
    <r>
      <rPr>
        <sz val="11"/>
        <color rgb="FF000000"/>
        <rFont val="Aptos Narrow"/>
        <scheme val="minor"/>
      </rPr>
      <t xml:space="preserve"> egenkapital (bankinnskudd etc), offentlig finansiering (kommune, fylkeskommune, stat), privat finansiering (gaver, tilskudd fra stiftelser etc, sponsorer), lån o.l.</t>
    </r>
  </si>
  <si>
    <t>Sponsor</t>
  </si>
  <si>
    <t>Mottatt</t>
  </si>
  <si>
    <t>Kommune</t>
  </si>
  <si>
    <t>Bankinnskudd</t>
  </si>
  <si>
    <t>Egenkapital</t>
  </si>
  <si>
    <t>Sum av egenandel i prosent</t>
  </si>
  <si>
    <t>Totalsum inntekter</t>
  </si>
  <si>
    <t>Sum inntekter</t>
  </si>
  <si>
    <t>Summeres automatisk</t>
  </si>
  <si>
    <t>Sum utgifter</t>
  </si>
  <si>
    <t>Budsjettbalanse</t>
  </si>
  <si>
    <t>Oppgi enheter: m2/m//timer/stk</t>
  </si>
  <si>
    <t>lenke til nettbutikk</t>
  </si>
  <si>
    <t>tilbud fra snekker</t>
  </si>
  <si>
    <t xml:space="preserve">Kulturrom fullfinansierer ingen tiltak og det stilles krav om egenandel. Ideelle virksomheter, som lag, foreninger, stiftelser eller ideelle AS, må budsjettere med minimum 25% egenandel. Kommunale søkere og AS, må budsjettere med minimum 50% egenandel. Tilskudd fra Kulturrådets Arena-ordning kan ikke være egenandel i søknaden. NB! Dugnad og egeninnsats kan ikke føres her. </t>
  </si>
  <si>
    <t>mottatt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</si>
</sst>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2D0"/>
        <bgColor indexed="64"/>
      </patternFill>
    </fill>
    <fill>
      <patternFill patternType="solid">
        <fgColor rgb="FFFEC7E4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wrapText="1"/>
    </xf>
    <xf numFmtId="164" fontId="2" fillId="2" borderId="4" xfId="1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41" fontId="0" fillId="0" borderId="4" xfId="0" applyNumberFormat="1" applyBorder="1" applyAlignment="1">
      <alignment horizontal="center"/>
    </xf>
    <xf numFmtId="164" fontId="0" fillId="0" borderId="4" xfId="2" applyNumberFormat="1" applyFont="1" applyBorder="1"/>
    <xf numFmtId="41" fontId="0" fillId="0" borderId="1" xfId="1" applyNumberFormat="1" applyFont="1" applyBorder="1" applyAlignment="1">
      <alignment horizontal="right"/>
    </xf>
    <xf numFmtId="0" fontId="3" fillId="0" borderId="6" xfId="3" applyBorder="1" applyAlignment="1">
      <alignment horizontal="left"/>
    </xf>
    <xf numFmtId="164" fontId="0" fillId="0" borderId="4" xfId="2" applyNumberFormat="1" applyFont="1" applyBorder="1" applyAlignment="1">
      <alignment horizontal="left"/>
    </xf>
    <xf numFmtId="164" fontId="0" fillId="0" borderId="1" xfId="2" applyNumberFormat="1" applyFont="1" applyBorder="1" applyAlignment="1">
      <alignment horizontal="left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41" fontId="2" fillId="3" borderId="4" xfId="1" applyNumberFormat="1" applyFont="1" applyFill="1" applyBorder="1"/>
    <xf numFmtId="0" fontId="2" fillId="3" borderId="7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41" fontId="2" fillId="0" borderId="14" xfId="1" applyNumberFormat="1" applyFon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1" xfId="0" applyNumberFormat="1" applyBorder="1" applyAlignment="1">
      <alignment horizontal="right"/>
    </xf>
    <xf numFmtId="41" fontId="0" fillId="0" borderId="1" xfId="1" applyNumberFormat="1" applyFont="1" applyBorder="1" applyAlignment="1">
      <alignment horizontal="center"/>
    </xf>
    <xf numFmtId="41" fontId="0" fillId="0" borderId="2" xfId="0" applyNumberFormat="1" applyBorder="1" applyAlignment="1">
      <alignment horizontal="right"/>
    </xf>
    <xf numFmtId="41" fontId="0" fillId="2" borderId="2" xfId="0" applyNumberFormat="1" applyFill="1" applyBorder="1" applyAlignment="1">
      <alignment horizontal="center"/>
    </xf>
    <xf numFmtId="9" fontId="2" fillId="2" borderId="16" xfId="0" applyNumberFormat="1" applyFont="1" applyFill="1" applyBorder="1"/>
    <xf numFmtId="9" fontId="2" fillId="2" borderId="17" xfId="0" applyNumberFormat="1" applyFont="1" applyFill="1" applyBorder="1"/>
    <xf numFmtId="1" fontId="2" fillId="2" borderId="18" xfId="0" applyNumberFormat="1" applyFont="1" applyFill="1" applyBorder="1"/>
    <xf numFmtId="0" fontId="0" fillId="3" borderId="14" xfId="0" applyFill="1" applyBorder="1"/>
    <xf numFmtId="0" fontId="0" fillId="3" borderId="19" xfId="0" applyFill="1" applyBorder="1" applyAlignment="1">
      <alignment horizontal="left"/>
    </xf>
    <xf numFmtId="41" fontId="2" fillId="3" borderId="2" xfId="0" applyNumberFormat="1" applyFont="1" applyFill="1" applyBorder="1" applyAlignment="1">
      <alignment horizontal="center"/>
    </xf>
    <xf numFmtId="0" fontId="0" fillId="3" borderId="20" xfId="0" applyFill="1" applyBorder="1"/>
    <xf numFmtId="0" fontId="0" fillId="3" borderId="21" xfId="0" applyFill="1" applyBorder="1"/>
    <xf numFmtId="1" fontId="0" fillId="3" borderId="22" xfId="0" applyNumberFormat="1" applyFill="1" applyBorder="1"/>
    <xf numFmtId="41" fontId="0" fillId="0" borderId="0" xfId="0" applyNumberFormat="1"/>
    <xf numFmtId="41" fontId="0" fillId="3" borderId="6" xfId="0" applyNumberFormat="1" applyFill="1" applyBorder="1" applyAlignment="1">
      <alignment horizontal="right"/>
    </xf>
    <xf numFmtId="164" fontId="0" fillId="3" borderId="23" xfId="1" applyNumberFormat="1" applyFont="1" applyFill="1" applyBorder="1"/>
    <xf numFmtId="0" fontId="0" fillId="3" borderId="11" xfId="0" applyFill="1" applyBorder="1"/>
    <xf numFmtId="164" fontId="0" fillId="3" borderId="0" xfId="1" applyNumberFormat="1" applyFont="1" applyFill="1" applyBorder="1"/>
    <xf numFmtId="0" fontId="0" fillId="3" borderId="25" xfId="0" applyFill="1" applyBorder="1"/>
    <xf numFmtId="164" fontId="0" fillId="3" borderId="21" xfId="1" applyNumberFormat="1" applyFont="1" applyFill="1" applyBorder="1"/>
    <xf numFmtId="0" fontId="0" fillId="3" borderId="22" xfId="0" applyFill="1" applyBorder="1"/>
    <xf numFmtId="0" fontId="4" fillId="2" borderId="4" xfId="0" applyFont="1" applyFill="1" applyBorder="1" applyAlignment="1">
      <alignment wrapText="1"/>
    </xf>
    <xf numFmtId="0" fontId="0" fillId="2" borderId="4" xfId="0" applyFill="1" applyBorder="1" applyAlignment="1">
      <alignment horizontal="left" wrapText="1"/>
    </xf>
    <xf numFmtId="0" fontId="0" fillId="2" borderId="4" xfId="0" applyFill="1" applyBorder="1" applyAlignment="1">
      <alignment wrapText="1"/>
    </xf>
    <xf numFmtId="0" fontId="2" fillId="3" borderId="10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righ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24" xfId="0" applyFill="1" applyBorder="1" applyAlignment="1">
      <alignment horizontal="right"/>
    </xf>
    <xf numFmtId="0" fontId="0" fillId="3" borderId="25" xfId="0" applyFill="1" applyBorder="1" applyAlignment="1">
      <alignment horizontal="right"/>
    </xf>
    <xf numFmtId="0" fontId="0" fillId="3" borderId="24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5" xfId="0" applyFont="1" applyBorder="1" applyAlignment="1">
      <alignment horizontal="left"/>
    </xf>
    <xf numFmtId="0" fontId="4" fillId="2" borderId="6" xfId="0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</cellXfs>
  <cellStyles count="4">
    <cellStyle name="Hyperlink" xfId="3" xr:uid="{0D00E415-BEEC-4444-8E9E-3AF8BDCE9B64}"/>
    <cellStyle name="Komma" xfId="1" builtinId="3"/>
    <cellStyle name="Komma 2" xfId="2" xr:uid="{C6882CFC-4A72-4CBE-A29F-8328A8E69988}"/>
    <cellStyle name="Normal" xfId="0" builtinId="0"/>
  </cellStyles>
  <dxfs count="0"/>
  <tableStyles count="0" defaultTableStyle="TableStyleMedium2" defaultPivotStyle="PivotStyleLight16"/>
  <colors>
    <mruColors>
      <color rgb="FFF9DF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10</xdr:row>
      <xdr:rowOff>95250</xdr:rowOff>
    </xdr:from>
    <xdr:to>
      <xdr:col>6</xdr:col>
      <xdr:colOff>151569</xdr:colOff>
      <xdr:row>26</xdr:row>
      <xdr:rowOff>449139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553EE2B-58E8-32AD-90BA-1BFB7C77A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3900" y="2806700"/>
          <a:ext cx="5060119" cy="3706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22F0-D71A-485F-A6D5-51DE9D657B85}">
  <sheetPr>
    <pageSetUpPr fitToPage="1"/>
  </sheetPr>
  <dimension ref="A1:H40"/>
  <sheetViews>
    <sheetView tabSelected="1" workbookViewId="0">
      <selection activeCell="A6" sqref="A6"/>
    </sheetView>
  </sheetViews>
  <sheetFormatPr baseColWidth="10" defaultColWidth="8.7109375" defaultRowHeight="15" x14ac:dyDescent="0.25"/>
  <cols>
    <col min="1" max="1" width="16.5703125" customWidth="1"/>
    <col min="2" max="2" width="30.85546875" customWidth="1"/>
    <col min="3" max="3" width="10.42578125" customWidth="1"/>
    <col min="4" max="4" width="18.42578125" customWidth="1"/>
    <col min="5" max="5" width="13.140625" customWidth="1"/>
    <col min="6" max="7" width="13" customWidth="1"/>
    <col min="8" max="8" width="41.42578125" customWidth="1"/>
  </cols>
  <sheetData>
    <row r="1" spans="1:8" x14ac:dyDescent="0.25">
      <c r="A1" s="74" t="s">
        <v>0</v>
      </c>
      <c r="B1" s="75"/>
      <c r="C1" s="75"/>
      <c r="D1" s="75"/>
      <c r="E1" s="75"/>
      <c r="F1" s="75"/>
      <c r="G1" s="75"/>
      <c r="H1" s="76"/>
    </row>
    <row r="2" spans="1:8" ht="92.25" customHeight="1" x14ac:dyDescent="0.25">
      <c r="A2" s="46" t="s">
        <v>1</v>
      </c>
      <c r="B2" s="47" t="s">
        <v>2</v>
      </c>
      <c r="C2" s="47"/>
      <c r="D2" s="47" t="s">
        <v>54</v>
      </c>
      <c r="E2" s="1"/>
      <c r="F2" s="1"/>
      <c r="G2" s="1"/>
      <c r="H2" s="48" t="s">
        <v>3</v>
      </c>
    </row>
    <row r="3" spans="1:8" ht="18" customHeight="1" x14ac:dyDescent="0.25">
      <c r="A3" s="1" t="s">
        <v>4</v>
      </c>
      <c r="B3" s="2" t="s">
        <v>5</v>
      </c>
      <c r="C3" s="3" t="s">
        <v>6</v>
      </c>
      <c r="D3" s="3" t="s">
        <v>7</v>
      </c>
      <c r="E3" s="1" t="s">
        <v>8</v>
      </c>
      <c r="F3" s="1" t="s">
        <v>9</v>
      </c>
      <c r="G3" s="4" t="s">
        <v>10</v>
      </c>
      <c r="H3" s="5" t="s">
        <v>11</v>
      </c>
    </row>
    <row r="4" spans="1:8" x14ac:dyDescent="0.25">
      <c r="A4" s="6"/>
      <c r="B4" s="7"/>
      <c r="C4" s="8"/>
      <c r="D4" s="8"/>
      <c r="E4" s="9"/>
      <c r="F4" s="10"/>
      <c r="G4" s="11"/>
      <c r="H4" s="12"/>
    </row>
    <row r="5" spans="1:8" x14ac:dyDescent="0.25">
      <c r="A5" s="6"/>
      <c r="B5" s="7"/>
      <c r="C5" s="8"/>
      <c r="D5" s="8"/>
      <c r="E5" s="9"/>
      <c r="F5" s="10"/>
      <c r="G5" s="11"/>
      <c r="H5" s="12"/>
    </row>
    <row r="6" spans="1:8" x14ac:dyDescent="0.25">
      <c r="A6" s="6"/>
      <c r="B6" s="7"/>
      <c r="C6" s="8"/>
      <c r="D6" s="8"/>
      <c r="E6" s="9"/>
      <c r="F6" s="10"/>
      <c r="G6" s="11"/>
      <c r="H6" s="12"/>
    </row>
    <row r="7" spans="1:8" x14ac:dyDescent="0.25">
      <c r="A7" s="6"/>
      <c r="B7" s="7"/>
      <c r="C7" s="8"/>
      <c r="D7" s="8"/>
      <c r="E7" s="9"/>
      <c r="F7" s="10"/>
      <c r="G7" s="11"/>
      <c r="H7" s="13"/>
    </row>
    <row r="8" spans="1:8" x14ac:dyDescent="0.25">
      <c r="A8" s="6"/>
      <c r="B8" s="7"/>
      <c r="C8" s="8"/>
      <c r="D8" s="8"/>
      <c r="E8" s="9"/>
      <c r="F8" s="10"/>
      <c r="G8" s="11"/>
      <c r="H8" s="13"/>
    </row>
    <row r="9" spans="1:8" x14ac:dyDescent="0.25">
      <c r="A9" s="6"/>
      <c r="B9" s="7"/>
      <c r="C9" s="8"/>
      <c r="D9" s="8"/>
      <c r="E9" s="9"/>
      <c r="F9" s="10"/>
      <c r="G9" s="11"/>
      <c r="H9" s="13"/>
    </row>
    <row r="10" spans="1:8" x14ac:dyDescent="0.25">
      <c r="A10" s="6"/>
      <c r="B10" s="7"/>
      <c r="C10" s="8"/>
      <c r="D10" s="8"/>
      <c r="E10" s="9"/>
      <c r="F10" s="10"/>
      <c r="G10" s="11"/>
      <c r="H10" s="13"/>
    </row>
    <row r="11" spans="1:8" x14ac:dyDescent="0.25">
      <c r="A11" s="6"/>
      <c r="B11" s="7"/>
      <c r="C11" s="8"/>
      <c r="D11" s="8"/>
      <c r="E11" s="9"/>
      <c r="F11" s="10"/>
      <c r="G11" s="11"/>
      <c r="H11" s="13"/>
    </row>
    <row r="12" spans="1:8" x14ac:dyDescent="0.25">
      <c r="A12" s="6"/>
      <c r="B12" s="7"/>
      <c r="C12" s="8"/>
      <c r="D12" s="8"/>
      <c r="E12" s="9"/>
      <c r="F12" s="10"/>
      <c r="G12" s="11"/>
      <c r="H12" s="13"/>
    </row>
    <row r="13" spans="1:8" x14ac:dyDescent="0.25">
      <c r="A13" s="6"/>
      <c r="B13" s="7"/>
      <c r="C13" s="8"/>
      <c r="D13" s="8"/>
      <c r="E13" s="9"/>
      <c r="F13" s="10"/>
      <c r="G13" s="11"/>
      <c r="H13" s="13"/>
    </row>
    <row r="14" spans="1:8" x14ac:dyDescent="0.25">
      <c r="A14" s="6"/>
      <c r="B14" s="7"/>
      <c r="C14" s="8"/>
      <c r="D14" s="8"/>
      <c r="E14" s="9"/>
      <c r="F14" s="10"/>
      <c r="G14" s="11"/>
      <c r="H14" s="13"/>
    </row>
    <row r="15" spans="1:8" x14ac:dyDescent="0.25">
      <c r="A15" s="6"/>
      <c r="B15" s="7"/>
      <c r="C15" s="8"/>
      <c r="D15" s="8"/>
      <c r="E15" s="9"/>
      <c r="F15" s="10"/>
      <c r="G15" s="11"/>
      <c r="H15" s="13"/>
    </row>
    <row r="16" spans="1:8" x14ac:dyDescent="0.25">
      <c r="A16" s="6"/>
      <c r="B16" s="7"/>
      <c r="C16" s="8"/>
      <c r="D16" s="8"/>
      <c r="E16" s="9"/>
      <c r="F16" s="10"/>
      <c r="G16" s="11"/>
      <c r="H16" s="13"/>
    </row>
    <row r="17" spans="1:8" x14ac:dyDescent="0.25">
      <c r="A17" s="6"/>
      <c r="B17" s="7"/>
      <c r="C17" s="8"/>
      <c r="D17" s="8"/>
      <c r="E17" s="9"/>
      <c r="F17" s="10"/>
      <c r="G17" s="11"/>
      <c r="H17" s="13"/>
    </row>
    <row r="18" spans="1:8" x14ac:dyDescent="0.25">
      <c r="A18" s="6"/>
      <c r="B18" s="7"/>
      <c r="C18" s="8"/>
      <c r="D18" s="8"/>
      <c r="E18" s="9"/>
      <c r="F18" s="10"/>
      <c r="G18" s="11"/>
      <c r="H18" s="13"/>
    </row>
    <row r="19" spans="1:8" x14ac:dyDescent="0.25">
      <c r="A19" s="6"/>
      <c r="B19" s="7"/>
      <c r="C19" s="8"/>
      <c r="D19" s="8"/>
      <c r="E19" s="9"/>
      <c r="F19" s="10"/>
      <c r="G19" s="11"/>
      <c r="H19" s="14"/>
    </row>
    <row r="20" spans="1:8" x14ac:dyDescent="0.25">
      <c r="A20" s="15"/>
      <c r="B20" s="16"/>
      <c r="C20" s="17" t="s">
        <v>31</v>
      </c>
      <c r="D20" s="17"/>
      <c r="E20" s="15"/>
      <c r="F20" s="15"/>
      <c r="G20" s="18">
        <f>SUM(G4:G19)</f>
        <v>0</v>
      </c>
      <c r="H20" s="19" t="s">
        <v>32</v>
      </c>
    </row>
    <row r="21" spans="1:8" x14ac:dyDescent="0.25">
      <c r="B21" s="20"/>
      <c r="C21" s="21"/>
    </row>
    <row r="22" spans="1:8" x14ac:dyDescent="0.25">
      <c r="B22" s="20"/>
      <c r="C22" s="21"/>
    </row>
    <row r="23" spans="1:8" x14ac:dyDescent="0.25">
      <c r="A23" s="77" t="s">
        <v>33</v>
      </c>
      <c r="B23" s="78"/>
      <c r="C23" s="78"/>
      <c r="D23" s="78"/>
      <c r="E23" s="78"/>
      <c r="F23" s="78"/>
      <c r="G23" s="78"/>
      <c r="H23" s="79"/>
    </row>
    <row r="24" spans="1:8" ht="46.5" customHeight="1" x14ac:dyDescent="0.25">
      <c r="A24" s="80" t="s">
        <v>34</v>
      </c>
      <c r="B24" s="80"/>
      <c r="C24" s="80"/>
      <c r="D24" s="80"/>
      <c r="E24" s="80"/>
      <c r="F24" s="80"/>
      <c r="G24" s="80"/>
      <c r="H24" s="81"/>
    </row>
    <row r="25" spans="1:8" x14ac:dyDescent="0.25">
      <c r="A25" s="82" t="s">
        <v>35</v>
      </c>
      <c r="B25" s="83"/>
      <c r="C25" s="84" t="s">
        <v>36</v>
      </c>
      <c r="D25" s="85"/>
      <c r="E25" s="22" t="s">
        <v>37</v>
      </c>
      <c r="F25" s="86" t="s">
        <v>38</v>
      </c>
      <c r="G25" s="86"/>
      <c r="H25" s="86"/>
    </row>
    <row r="26" spans="1:8" x14ac:dyDescent="0.25">
      <c r="A26" s="72" t="s">
        <v>39</v>
      </c>
      <c r="B26" s="72"/>
      <c r="C26" s="70" t="s">
        <v>40</v>
      </c>
      <c r="D26" s="71"/>
      <c r="E26" s="23"/>
      <c r="F26" s="69" t="s">
        <v>41</v>
      </c>
      <c r="G26" s="69"/>
      <c r="H26" s="69"/>
    </row>
    <row r="27" spans="1:8" ht="62.25" customHeight="1" x14ac:dyDescent="0.25">
      <c r="A27" s="73" t="s">
        <v>42</v>
      </c>
      <c r="B27" s="73"/>
      <c r="C27" s="70" t="s">
        <v>58</v>
      </c>
      <c r="D27" s="71"/>
      <c r="E27" s="24"/>
      <c r="F27" s="69"/>
      <c r="G27" s="69"/>
      <c r="H27" s="69"/>
    </row>
    <row r="28" spans="1:8" x14ac:dyDescent="0.25">
      <c r="A28" s="59"/>
      <c r="B28" s="59"/>
      <c r="C28" s="70"/>
      <c r="D28" s="71"/>
      <c r="E28" s="25"/>
      <c r="F28" s="69"/>
      <c r="G28" s="69"/>
      <c r="H28" s="69"/>
    </row>
    <row r="29" spans="1:8" x14ac:dyDescent="0.25">
      <c r="A29" s="59"/>
      <c r="B29" s="59"/>
      <c r="C29" s="70"/>
      <c r="D29" s="71"/>
      <c r="E29" s="26"/>
      <c r="F29" s="69"/>
      <c r="G29" s="69"/>
      <c r="H29" s="69"/>
    </row>
    <row r="30" spans="1:8" x14ac:dyDescent="0.25">
      <c r="A30" s="59"/>
      <c r="B30" s="59"/>
      <c r="C30" s="67"/>
      <c r="D30" s="68"/>
      <c r="E30" s="27"/>
      <c r="F30" s="69"/>
      <c r="G30" s="69"/>
      <c r="H30" s="69"/>
    </row>
    <row r="31" spans="1:8" x14ac:dyDescent="0.25">
      <c r="A31" s="59"/>
      <c r="B31" s="59"/>
      <c r="C31" s="67"/>
      <c r="D31" s="68"/>
      <c r="E31" s="24"/>
      <c r="F31" s="69"/>
      <c r="G31" s="69"/>
      <c r="H31" s="69"/>
    </row>
    <row r="32" spans="1:8" x14ac:dyDescent="0.25">
      <c r="A32" s="59"/>
      <c r="B32" s="59"/>
      <c r="C32" s="60"/>
      <c r="D32" s="61"/>
      <c r="E32" s="24"/>
      <c r="F32" s="62"/>
      <c r="G32" s="62"/>
      <c r="H32" s="62"/>
    </row>
    <row r="33" spans="1:8" x14ac:dyDescent="0.25">
      <c r="A33" s="63"/>
      <c r="B33" s="63"/>
      <c r="C33" s="64" t="s">
        <v>48</v>
      </c>
      <c r="D33" s="64"/>
      <c r="E33" s="28"/>
      <c r="F33" s="29" t="e">
        <f>SUM(E27:E33)/G20</f>
        <v>#DIV/0!</v>
      </c>
      <c r="G33" s="30"/>
      <c r="H33" s="31"/>
    </row>
    <row r="34" spans="1:8" x14ac:dyDescent="0.25">
      <c r="A34" s="32"/>
      <c r="B34" s="33"/>
      <c r="C34" s="65" t="s">
        <v>49</v>
      </c>
      <c r="D34" s="66"/>
      <c r="E34" s="34">
        <f>SUM(E26:E33)</f>
        <v>0</v>
      </c>
      <c r="F34" s="35"/>
      <c r="G34" s="36"/>
      <c r="H34" s="37"/>
    </row>
    <row r="35" spans="1:8" x14ac:dyDescent="0.25">
      <c r="B35" s="20"/>
      <c r="C35" s="21"/>
      <c r="E35" s="38"/>
    </row>
    <row r="36" spans="1:8" x14ac:dyDescent="0.25">
      <c r="B36" s="20"/>
      <c r="C36" s="21"/>
      <c r="E36" s="38"/>
    </row>
    <row r="37" spans="1:8" x14ac:dyDescent="0.25">
      <c r="A37" s="49"/>
      <c r="B37" s="50"/>
      <c r="C37" s="51" t="s">
        <v>50</v>
      </c>
      <c r="D37" s="52"/>
      <c r="E37" s="39">
        <f>E34</f>
        <v>0</v>
      </c>
      <c r="F37" s="40"/>
      <c r="G37" s="40"/>
      <c r="H37" s="41"/>
    </row>
    <row r="38" spans="1:8" x14ac:dyDescent="0.25">
      <c r="A38" s="53" t="s">
        <v>51</v>
      </c>
      <c r="B38" s="54"/>
      <c r="C38" s="55" t="s">
        <v>52</v>
      </c>
      <c r="D38" s="56"/>
      <c r="E38" s="39">
        <f>G20</f>
        <v>0</v>
      </c>
      <c r="F38" s="42"/>
      <c r="G38" s="42"/>
      <c r="H38" s="43"/>
    </row>
    <row r="39" spans="1:8" x14ac:dyDescent="0.25">
      <c r="A39" s="35"/>
      <c r="B39" s="36"/>
      <c r="C39" s="57" t="s">
        <v>53</v>
      </c>
      <c r="D39" s="58"/>
      <c r="E39" s="39">
        <f>E37-E38</f>
        <v>0</v>
      </c>
      <c r="F39" s="44"/>
      <c r="G39" s="44"/>
      <c r="H39" s="45"/>
    </row>
    <row r="40" spans="1:8" x14ac:dyDescent="0.25">
      <c r="B40" s="20"/>
      <c r="C40" s="21"/>
    </row>
  </sheetData>
  <mergeCells count="35">
    <mergeCell ref="A1:H1"/>
    <mergeCell ref="A23:H23"/>
    <mergeCell ref="A24:H24"/>
    <mergeCell ref="A25:B25"/>
    <mergeCell ref="C25:D25"/>
    <mergeCell ref="F25:H25"/>
    <mergeCell ref="A26:B26"/>
    <mergeCell ref="C26:D26"/>
    <mergeCell ref="F26:H26"/>
    <mergeCell ref="A27:B27"/>
    <mergeCell ref="C27:D27"/>
    <mergeCell ref="F27:H27"/>
    <mergeCell ref="A28:B28"/>
    <mergeCell ref="C28:D28"/>
    <mergeCell ref="F28:H28"/>
    <mergeCell ref="A29:B29"/>
    <mergeCell ref="C29:D29"/>
    <mergeCell ref="F29:H29"/>
    <mergeCell ref="C34:D34"/>
    <mergeCell ref="A30:B30"/>
    <mergeCell ref="C30:D30"/>
    <mergeCell ref="F30:H30"/>
    <mergeCell ref="A31:B31"/>
    <mergeCell ref="C31:D31"/>
    <mergeCell ref="F31:H31"/>
    <mergeCell ref="A32:B32"/>
    <mergeCell ref="C32:D32"/>
    <mergeCell ref="F32:H32"/>
    <mergeCell ref="A33:B33"/>
    <mergeCell ref="C33:D33"/>
    <mergeCell ref="A37:B37"/>
    <mergeCell ref="C37:D37"/>
    <mergeCell ref="A38:B38"/>
    <mergeCell ref="C38:D38"/>
    <mergeCell ref="C39:D39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461F1-403E-4561-BE5B-DF88BD4E6392}">
  <sheetPr>
    <tabColor rgb="FFF9DFE8"/>
    <pageSetUpPr fitToPage="1"/>
  </sheetPr>
  <dimension ref="A1:H40"/>
  <sheetViews>
    <sheetView topLeftCell="A12" workbookViewId="0">
      <selection activeCell="J33" sqref="J33"/>
    </sheetView>
  </sheetViews>
  <sheetFormatPr baseColWidth="10" defaultColWidth="8.7109375" defaultRowHeight="15" x14ac:dyDescent="0.25"/>
  <cols>
    <col min="1" max="1" width="16.5703125" customWidth="1"/>
    <col min="2" max="2" width="30.85546875" customWidth="1"/>
    <col min="3" max="3" width="10.42578125" customWidth="1"/>
    <col min="4" max="4" width="14.85546875" customWidth="1"/>
    <col min="5" max="5" width="13.140625" customWidth="1"/>
    <col min="6" max="7" width="13" customWidth="1"/>
    <col min="8" max="8" width="40" customWidth="1"/>
  </cols>
  <sheetData>
    <row r="1" spans="1:8" x14ac:dyDescent="0.25">
      <c r="A1" s="74" t="s">
        <v>0</v>
      </c>
      <c r="B1" s="75"/>
      <c r="C1" s="75"/>
      <c r="D1" s="75"/>
      <c r="E1" s="75"/>
      <c r="F1" s="75"/>
      <c r="G1" s="75"/>
      <c r="H1" s="76"/>
    </row>
    <row r="2" spans="1:8" ht="79.5" customHeight="1" x14ac:dyDescent="0.25">
      <c r="A2" s="46" t="s">
        <v>1</v>
      </c>
      <c r="B2" s="47" t="s">
        <v>2</v>
      </c>
      <c r="C2" s="47"/>
      <c r="D2" s="47" t="s">
        <v>54</v>
      </c>
      <c r="E2" s="1"/>
      <c r="F2" s="1"/>
      <c r="G2" s="1"/>
      <c r="H2" s="48" t="s">
        <v>3</v>
      </c>
    </row>
    <row r="3" spans="1:8" ht="18" customHeight="1" x14ac:dyDescent="0.25">
      <c r="A3" s="1" t="s">
        <v>4</v>
      </c>
      <c r="B3" s="2" t="s">
        <v>5</v>
      </c>
      <c r="C3" s="3" t="s">
        <v>6</v>
      </c>
      <c r="D3" s="3" t="s">
        <v>7</v>
      </c>
      <c r="E3" s="1" t="s">
        <v>8</v>
      </c>
      <c r="F3" s="1" t="s">
        <v>9</v>
      </c>
      <c r="G3" s="4" t="s">
        <v>10</v>
      </c>
      <c r="H3" s="5" t="s">
        <v>11</v>
      </c>
    </row>
    <row r="4" spans="1:8" x14ac:dyDescent="0.25">
      <c r="A4" s="6" t="s">
        <v>12</v>
      </c>
      <c r="B4" s="7" t="s">
        <v>13</v>
      </c>
      <c r="C4" s="8">
        <v>50</v>
      </c>
      <c r="D4" s="8" t="s">
        <v>14</v>
      </c>
      <c r="E4" s="9">
        <v>2000</v>
      </c>
      <c r="F4" s="10" t="s">
        <v>15</v>
      </c>
      <c r="G4" s="11">
        <f t="shared" ref="G4:G19" si="0">C4*E4</f>
        <v>100000</v>
      </c>
      <c r="H4" s="12" t="s">
        <v>55</v>
      </c>
    </row>
    <row r="5" spans="1:8" x14ac:dyDescent="0.25">
      <c r="A5" s="6" t="s">
        <v>12</v>
      </c>
      <c r="B5" s="7" t="s">
        <v>16</v>
      </c>
      <c r="C5" s="8">
        <v>120</v>
      </c>
      <c r="D5" s="8" t="s">
        <v>14</v>
      </c>
      <c r="E5" s="9">
        <v>1000</v>
      </c>
      <c r="F5" s="10" t="s">
        <v>15</v>
      </c>
      <c r="G5" s="11">
        <f t="shared" si="0"/>
        <v>120000</v>
      </c>
      <c r="H5" s="12" t="s">
        <v>55</v>
      </c>
    </row>
    <row r="6" spans="1:8" x14ac:dyDescent="0.25">
      <c r="A6" s="6" t="s">
        <v>12</v>
      </c>
      <c r="B6" s="7" t="s">
        <v>17</v>
      </c>
      <c r="C6" s="8">
        <v>120</v>
      </c>
      <c r="D6" s="8" t="s">
        <v>14</v>
      </c>
      <c r="E6" s="9">
        <v>500</v>
      </c>
      <c r="F6" s="10" t="s">
        <v>15</v>
      </c>
      <c r="G6" s="11">
        <f t="shared" si="0"/>
        <v>60000</v>
      </c>
      <c r="H6" s="12" t="s">
        <v>55</v>
      </c>
    </row>
    <row r="7" spans="1:8" x14ac:dyDescent="0.25">
      <c r="A7" s="6" t="s">
        <v>12</v>
      </c>
      <c r="B7" s="7" t="s">
        <v>18</v>
      </c>
      <c r="C7" s="8">
        <v>110</v>
      </c>
      <c r="D7" s="8" t="s">
        <v>14</v>
      </c>
      <c r="E7" s="9">
        <v>1818</v>
      </c>
      <c r="F7" s="10" t="s">
        <v>15</v>
      </c>
      <c r="G7" s="11">
        <f t="shared" si="0"/>
        <v>199980</v>
      </c>
      <c r="H7" s="12" t="s">
        <v>55</v>
      </c>
    </row>
    <row r="8" spans="1:8" x14ac:dyDescent="0.25">
      <c r="A8" s="6" t="s">
        <v>12</v>
      </c>
      <c r="B8" s="7" t="s">
        <v>19</v>
      </c>
      <c r="C8" s="8">
        <v>111</v>
      </c>
      <c r="D8" s="8" t="s">
        <v>14</v>
      </c>
      <c r="E8" s="9">
        <v>1080</v>
      </c>
      <c r="F8" s="10" t="s">
        <v>15</v>
      </c>
      <c r="G8" s="11">
        <f t="shared" si="0"/>
        <v>119880</v>
      </c>
      <c r="H8" s="12" t="s">
        <v>55</v>
      </c>
    </row>
    <row r="9" spans="1:8" x14ac:dyDescent="0.25">
      <c r="A9" s="6" t="s">
        <v>12</v>
      </c>
      <c r="B9" s="7" t="s">
        <v>20</v>
      </c>
      <c r="C9" s="8">
        <v>1</v>
      </c>
      <c r="D9" s="8" t="s">
        <v>21</v>
      </c>
      <c r="E9" s="9">
        <v>10000</v>
      </c>
      <c r="F9" s="10" t="s">
        <v>15</v>
      </c>
      <c r="G9" s="11">
        <f t="shared" si="0"/>
        <v>10000</v>
      </c>
      <c r="H9" s="12" t="s">
        <v>55</v>
      </c>
    </row>
    <row r="10" spans="1:8" x14ac:dyDescent="0.25">
      <c r="A10" s="6" t="s">
        <v>12</v>
      </c>
      <c r="B10" s="7" t="s">
        <v>22</v>
      </c>
      <c r="C10" s="8">
        <v>20</v>
      </c>
      <c r="D10" s="8">
        <v>1</v>
      </c>
      <c r="E10" s="9">
        <v>130</v>
      </c>
      <c r="F10" s="10" t="s">
        <v>15</v>
      </c>
      <c r="G10" s="11">
        <f t="shared" si="0"/>
        <v>2600</v>
      </c>
      <c r="H10" s="12" t="s">
        <v>55</v>
      </c>
    </row>
    <row r="11" spans="1:8" x14ac:dyDescent="0.25">
      <c r="A11" s="6" t="s">
        <v>12</v>
      </c>
      <c r="B11" s="7" t="s">
        <v>23</v>
      </c>
      <c r="C11" s="8">
        <v>30</v>
      </c>
      <c r="D11" s="8" t="s">
        <v>24</v>
      </c>
      <c r="E11" s="9">
        <v>200</v>
      </c>
      <c r="F11" s="10" t="s">
        <v>15</v>
      </c>
      <c r="G11" s="11">
        <f t="shared" si="0"/>
        <v>6000</v>
      </c>
      <c r="H11" s="12" t="s">
        <v>55</v>
      </c>
    </row>
    <row r="12" spans="1:8" x14ac:dyDescent="0.25">
      <c r="A12" s="6" t="s">
        <v>12</v>
      </c>
      <c r="B12" s="7" t="s">
        <v>25</v>
      </c>
      <c r="C12" s="8">
        <v>30</v>
      </c>
      <c r="D12" s="8" t="s">
        <v>14</v>
      </c>
      <c r="E12" s="9">
        <v>500</v>
      </c>
      <c r="F12" s="10" t="s">
        <v>15</v>
      </c>
      <c r="G12" s="11">
        <f t="shared" si="0"/>
        <v>15000</v>
      </c>
      <c r="H12" s="12" t="s">
        <v>55</v>
      </c>
    </row>
    <row r="13" spans="1:8" x14ac:dyDescent="0.25">
      <c r="A13" s="6" t="s">
        <v>12</v>
      </c>
      <c r="B13" s="7" t="s">
        <v>26</v>
      </c>
      <c r="C13" s="8">
        <v>200</v>
      </c>
      <c r="D13" s="8" t="s">
        <v>27</v>
      </c>
      <c r="E13" s="9">
        <v>1500</v>
      </c>
      <c r="F13" s="10" t="s">
        <v>15</v>
      </c>
      <c r="G13" s="11">
        <f t="shared" si="0"/>
        <v>300000</v>
      </c>
      <c r="H13" s="13" t="s">
        <v>56</v>
      </c>
    </row>
    <row r="14" spans="1:8" x14ac:dyDescent="0.25">
      <c r="A14" s="6" t="s">
        <v>28</v>
      </c>
      <c r="B14" s="7" t="s">
        <v>19</v>
      </c>
      <c r="C14" s="8">
        <v>32</v>
      </c>
      <c r="D14" s="8" t="s">
        <v>14</v>
      </c>
      <c r="E14" s="9">
        <v>1080</v>
      </c>
      <c r="F14" s="10" t="s">
        <v>15</v>
      </c>
      <c r="G14" s="11">
        <f t="shared" si="0"/>
        <v>34560</v>
      </c>
      <c r="H14" s="12" t="s">
        <v>55</v>
      </c>
    </row>
    <row r="15" spans="1:8" x14ac:dyDescent="0.25">
      <c r="A15" s="6" t="s">
        <v>28</v>
      </c>
      <c r="B15" s="7" t="s">
        <v>26</v>
      </c>
      <c r="C15" s="8">
        <v>130</v>
      </c>
      <c r="D15" s="8" t="s">
        <v>27</v>
      </c>
      <c r="E15" s="9">
        <v>1500</v>
      </c>
      <c r="F15" s="10" t="s">
        <v>15</v>
      </c>
      <c r="G15" s="11">
        <f t="shared" si="0"/>
        <v>195000</v>
      </c>
      <c r="H15" s="13" t="s">
        <v>56</v>
      </c>
    </row>
    <row r="16" spans="1:8" x14ac:dyDescent="0.25">
      <c r="A16" s="6" t="s">
        <v>28</v>
      </c>
      <c r="B16" s="7" t="s">
        <v>25</v>
      </c>
      <c r="C16" s="8">
        <v>12</v>
      </c>
      <c r="D16" s="8" t="s">
        <v>14</v>
      </c>
      <c r="E16" s="9">
        <v>720</v>
      </c>
      <c r="F16" s="10" t="s">
        <v>15</v>
      </c>
      <c r="G16" s="11">
        <f t="shared" si="0"/>
        <v>8640</v>
      </c>
      <c r="H16" s="12" t="s">
        <v>55</v>
      </c>
    </row>
    <row r="17" spans="1:8" x14ac:dyDescent="0.25">
      <c r="A17" s="6" t="s">
        <v>28</v>
      </c>
      <c r="B17" s="7" t="s">
        <v>23</v>
      </c>
      <c r="C17" s="8">
        <v>15</v>
      </c>
      <c r="D17" s="8" t="s">
        <v>24</v>
      </c>
      <c r="E17" s="9">
        <v>200</v>
      </c>
      <c r="F17" s="10" t="s">
        <v>15</v>
      </c>
      <c r="G17" s="11">
        <f t="shared" si="0"/>
        <v>3000</v>
      </c>
      <c r="H17" s="12" t="s">
        <v>55</v>
      </c>
    </row>
    <row r="18" spans="1:8" x14ac:dyDescent="0.25">
      <c r="A18" s="6" t="s">
        <v>28</v>
      </c>
      <c r="B18" s="7" t="s">
        <v>29</v>
      </c>
      <c r="C18" s="8">
        <v>60</v>
      </c>
      <c r="D18" s="8" t="s">
        <v>24</v>
      </c>
      <c r="E18" s="9">
        <v>130</v>
      </c>
      <c r="F18" s="10" t="s">
        <v>15</v>
      </c>
      <c r="G18" s="11">
        <f t="shared" si="0"/>
        <v>7800</v>
      </c>
      <c r="H18" s="12" t="s">
        <v>55</v>
      </c>
    </row>
    <row r="19" spans="1:8" x14ac:dyDescent="0.25">
      <c r="A19" s="6" t="s">
        <v>28</v>
      </c>
      <c r="B19" s="7" t="s">
        <v>30</v>
      </c>
      <c r="C19" s="8">
        <v>10</v>
      </c>
      <c r="D19" s="8" t="s">
        <v>14</v>
      </c>
      <c r="E19" s="9">
        <v>2000</v>
      </c>
      <c r="F19" s="10" t="s">
        <v>15</v>
      </c>
      <c r="G19" s="11">
        <f t="shared" si="0"/>
        <v>20000</v>
      </c>
      <c r="H19" s="12" t="s">
        <v>55</v>
      </c>
    </row>
    <row r="20" spans="1:8" x14ac:dyDescent="0.25">
      <c r="A20" s="15"/>
      <c r="B20" s="16"/>
      <c r="C20" s="17" t="s">
        <v>31</v>
      </c>
      <c r="D20" s="17"/>
      <c r="E20" s="15"/>
      <c r="F20" s="15"/>
      <c r="G20" s="18">
        <f>SUM(G4:G19)</f>
        <v>1202460</v>
      </c>
      <c r="H20" s="19" t="s">
        <v>32</v>
      </c>
    </row>
    <row r="21" spans="1:8" x14ac:dyDescent="0.25">
      <c r="B21" s="20"/>
      <c r="C21" s="21"/>
    </row>
    <row r="22" spans="1:8" x14ac:dyDescent="0.25">
      <c r="B22" s="20"/>
      <c r="C22" s="21"/>
    </row>
    <row r="23" spans="1:8" x14ac:dyDescent="0.25">
      <c r="A23" s="77" t="s">
        <v>33</v>
      </c>
      <c r="B23" s="78"/>
      <c r="C23" s="78"/>
      <c r="D23" s="78"/>
      <c r="E23" s="78"/>
      <c r="F23" s="78"/>
      <c r="G23" s="78"/>
      <c r="H23" s="79"/>
    </row>
    <row r="24" spans="1:8" ht="46.5" customHeight="1" x14ac:dyDescent="0.25">
      <c r="A24" s="87" t="s">
        <v>57</v>
      </c>
      <c r="B24" s="87"/>
      <c r="C24" s="87"/>
      <c r="D24" s="87"/>
      <c r="E24" s="87"/>
      <c r="F24" s="87"/>
      <c r="G24" s="87"/>
      <c r="H24" s="88"/>
    </row>
    <row r="25" spans="1:8" x14ac:dyDescent="0.25">
      <c r="A25" s="82" t="s">
        <v>35</v>
      </c>
      <c r="B25" s="83"/>
      <c r="C25" s="84" t="s">
        <v>36</v>
      </c>
      <c r="D25" s="85"/>
      <c r="E25" s="22" t="s">
        <v>37</v>
      </c>
      <c r="F25" s="86" t="s">
        <v>38</v>
      </c>
      <c r="G25" s="86"/>
      <c r="H25" s="86"/>
    </row>
    <row r="26" spans="1:8" x14ac:dyDescent="0.25">
      <c r="A26" s="72" t="s">
        <v>39</v>
      </c>
      <c r="B26" s="72"/>
      <c r="C26" s="70" t="s">
        <v>40</v>
      </c>
      <c r="D26" s="71"/>
      <c r="E26" s="23">
        <v>800000</v>
      </c>
      <c r="F26" s="69" t="s">
        <v>41</v>
      </c>
      <c r="G26" s="69"/>
      <c r="H26" s="69"/>
    </row>
    <row r="27" spans="1:8" ht="62.25" customHeight="1" x14ac:dyDescent="0.25">
      <c r="A27" s="73" t="s">
        <v>42</v>
      </c>
      <c r="B27" s="73"/>
      <c r="C27" s="70"/>
      <c r="D27" s="71"/>
      <c r="E27" s="24"/>
      <c r="F27" s="69"/>
      <c r="G27" s="69"/>
      <c r="H27" s="69"/>
    </row>
    <row r="28" spans="1:8" x14ac:dyDescent="0.25">
      <c r="A28" s="59" t="s">
        <v>43</v>
      </c>
      <c r="B28" s="59"/>
      <c r="C28" s="70" t="s">
        <v>44</v>
      </c>
      <c r="D28" s="71"/>
      <c r="E28" s="25">
        <v>8000</v>
      </c>
      <c r="F28" s="69"/>
      <c r="G28" s="69"/>
      <c r="H28" s="69"/>
    </row>
    <row r="29" spans="1:8" x14ac:dyDescent="0.25">
      <c r="A29" s="59" t="s">
        <v>45</v>
      </c>
      <c r="B29" s="59"/>
      <c r="C29" s="70" t="s">
        <v>40</v>
      </c>
      <c r="D29" s="71"/>
      <c r="E29" s="26">
        <v>250000</v>
      </c>
      <c r="F29" s="69"/>
      <c r="G29" s="69"/>
      <c r="H29" s="69"/>
    </row>
    <row r="30" spans="1:8" x14ac:dyDescent="0.25">
      <c r="A30" s="59" t="s">
        <v>46</v>
      </c>
      <c r="B30" s="59"/>
      <c r="C30" s="67" t="s">
        <v>47</v>
      </c>
      <c r="D30" s="68"/>
      <c r="E30" s="27">
        <v>144460</v>
      </c>
      <c r="F30" s="69"/>
      <c r="G30" s="69"/>
      <c r="H30" s="69"/>
    </row>
    <row r="31" spans="1:8" x14ac:dyDescent="0.25">
      <c r="A31" s="59"/>
      <c r="B31" s="59"/>
      <c r="C31" s="67"/>
      <c r="D31" s="68"/>
      <c r="E31" s="24"/>
      <c r="F31" s="69"/>
      <c r="G31" s="69"/>
      <c r="H31" s="69"/>
    </row>
    <row r="32" spans="1:8" x14ac:dyDescent="0.25">
      <c r="A32" s="59"/>
      <c r="B32" s="59"/>
      <c r="C32" s="60"/>
      <c r="D32" s="61"/>
      <c r="E32" s="24"/>
      <c r="F32" s="62"/>
      <c r="G32" s="62"/>
      <c r="H32" s="62"/>
    </row>
    <row r="33" spans="1:8" x14ac:dyDescent="0.25">
      <c r="A33" s="63"/>
      <c r="B33" s="63"/>
      <c r="C33" s="64" t="s">
        <v>48</v>
      </c>
      <c r="D33" s="64"/>
      <c r="E33" s="28"/>
      <c r="F33" s="29">
        <f>SUM(E27:E33)/G20</f>
        <v>0.33469720406500009</v>
      </c>
      <c r="G33" s="30"/>
      <c r="H33" s="31"/>
    </row>
    <row r="34" spans="1:8" x14ac:dyDescent="0.25">
      <c r="A34" s="32"/>
      <c r="B34" s="33"/>
      <c r="C34" s="65" t="s">
        <v>49</v>
      </c>
      <c r="D34" s="66"/>
      <c r="E34" s="34">
        <f>SUM(E26:E33)</f>
        <v>1202460</v>
      </c>
      <c r="F34" s="35"/>
      <c r="G34" s="36"/>
      <c r="H34" s="37"/>
    </row>
    <row r="35" spans="1:8" x14ac:dyDescent="0.25">
      <c r="B35" s="20"/>
      <c r="C35" s="21"/>
      <c r="E35" s="38"/>
    </row>
    <row r="36" spans="1:8" x14ac:dyDescent="0.25">
      <c r="B36" s="20"/>
      <c r="C36" s="21"/>
      <c r="E36" s="38"/>
    </row>
    <row r="37" spans="1:8" x14ac:dyDescent="0.25">
      <c r="A37" s="49"/>
      <c r="B37" s="50"/>
      <c r="C37" s="51" t="s">
        <v>50</v>
      </c>
      <c r="D37" s="52"/>
      <c r="E37" s="39">
        <f>E34</f>
        <v>1202460</v>
      </c>
      <c r="F37" s="40"/>
      <c r="G37" s="40"/>
      <c r="H37" s="41"/>
    </row>
    <row r="38" spans="1:8" x14ac:dyDescent="0.25">
      <c r="A38" s="53" t="s">
        <v>51</v>
      </c>
      <c r="B38" s="54"/>
      <c r="C38" s="55" t="s">
        <v>52</v>
      </c>
      <c r="D38" s="56"/>
      <c r="E38" s="39">
        <f>G20</f>
        <v>1202460</v>
      </c>
      <c r="F38" s="42"/>
      <c r="G38" s="42"/>
      <c r="H38" s="43"/>
    </row>
    <row r="39" spans="1:8" x14ac:dyDescent="0.25">
      <c r="A39" s="35"/>
      <c r="B39" s="36"/>
      <c r="C39" s="57" t="s">
        <v>53</v>
      </c>
      <c r="D39" s="58"/>
      <c r="E39" s="39">
        <f>E37-E38</f>
        <v>0</v>
      </c>
      <c r="F39" s="44"/>
      <c r="G39" s="44"/>
      <c r="H39" s="45"/>
    </row>
    <row r="40" spans="1:8" x14ac:dyDescent="0.25">
      <c r="B40" s="20"/>
      <c r="C40" s="21"/>
    </row>
  </sheetData>
  <mergeCells count="35">
    <mergeCell ref="A37:B37"/>
    <mergeCell ref="C37:D37"/>
    <mergeCell ref="A38:B38"/>
    <mergeCell ref="C38:D38"/>
    <mergeCell ref="C39:D39"/>
    <mergeCell ref="F32:H32"/>
    <mergeCell ref="A33:B33"/>
    <mergeCell ref="C33:D33"/>
    <mergeCell ref="C34:D34"/>
    <mergeCell ref="A30:B30"/>
    <mergeCell ref="C30:D30"/>
    <mergeCell ref="F30:H30"/>
    <mergeCell ref="A31:B31"/>
    <mergeCell ref="C31:D31"/>
    <mergeCell ref="F31:H31"/>
    <mergeCell ref="A32:B32"/>
    <mergeCell ref="C32:D32"/>
    <mergeCell ref="A28:B28"/>
    <mergeCell ref="C28:D28"/>
    <mergeCell ref="F28:H28"/>
    <mergeCell ref="A29:B29"/>
    <mergeCell ref="C29:D29"/>
    <mergeCell ref="F29:H29"/>
    <mergeCell ref="A26:B26"/>
    <mergeCell ref="C26:D26"/>
    <mergeCell ref="F26:H26"/>
    <mergeCell ref="A27:B27"/>
    <mergeCell ref="C27:D27"/>
    <mergeCell ref="F27:H27"/>
    <mergeCell ref="A1:H1"/>
    <mergeCell ref="A23:H23"/>
    <mergeCell ref="A24:H24"/>
    <mergeCell ref="A25:B25"/>
    <mergeCell ref="C25:D25"/>
    <mergeCell ref="F25:H25"/>
  </mergeCells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A50FBDA02D384389D6862BCE311B1E" ma:contentTypeVersion="16" ma:contentTypeDescription="Opprett et nytt dokument." ma:contentTypeScope="" ma:versionID="68be6d3dd2c6afd2b5cf6ca30997f126">
  <xsd:schema xmlns:xsd="http://www.w3.org/2001/XMLSchema" xmlns:xs="http://www.w3.org/2001/XMLSchema" xmlns:p="http://schemas.microsoft.com/office/2006/metadata/properties" xmlns:ns2="5a207c2c-4a26-4a1d-b9ac-72dc1a4970af" xmlns:ns3="ab56a0ff-ee0c-4593-81db-4f2fad839f46" targetNamespace="http://schemas.microsoft.com/office/2006/metadata/properties" ma:root="true" ma:fieldsID="16e41bfecff11e4cf8ee85bdd99a32ca" ns2:_="" ns3:_="">
    <xsd:import namespace="5a207c2c-4a26-4a1d-b9ac-72dc1a4970af"/>
    <xsd:import namespace="ab56a0ff-ee0c-4593-81db-4f2fad839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7c2c-4a26-4a1d-b9ac-72dc1a4970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14c8f680-1c44-459e-bfe7-350e48f3b5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6a0ff-ee0c-4593-81db-4f2fad839f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314231-f41e-4077-8d3e-5102a32be4d8}" ma:internalName="TaxCatchAll" ma:showField="CatchAllData" ma:web="ab56a0ff-ee0c-4593-81db-4f2fad839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56a0ff-ee0c-4593-81db-4f2fad839f46" xsi:nil="true"/>
    <lcf76f155ced4ddcb4097134ff3c332f xmlns="5a207c2c-4a26-4a1d-b9ac-72dc1a4970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EA99AE-4379-4FAB-BCC2-E2BB0A2FA5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7D88DD-3B5B-4794-A3E9-69CC0329E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207c2c-4a26-4a1d-b9ac-72dc1a4970af"/>
    <ds:schemaRef ds:uri="ab56a0ff-ee0c-4593-81db-4f2fad839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124AB-E450-45AD-A797-8653C6878BEE}">
  <ds:schemaRefs>
    <ds:schemaRef ds:uri="http://schemas.microsoft.com/office/2006/metadata/properties"/>
    <ds:schemaRef ds:uri="http://schemas.microsoft.com/office/infopath/2007/PartnerControls"/>
    <ds:schemaRef ds:uri="ab56a0ff-ee0c-4593-81db-4f2fad839f46"/>
    <ds:schemaRef ds:uri="5a207c2c-4a26-4a1d-b9ac-72dc1a4970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Søknadsbudsjett lokaler</vt:lpstr>
      <vt:lpstr>Eksempel</vt:lpstr>
      <vt:lpstr>Eksempel!Utskriftsområde</vt:lpstr>
      <vt:lpstr>'Søknadsbudsjett lokaler'!Utskriftsområde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Hege Pålsrud</dc:creator>
  <cp:lastModifiedBy>Ketil Havgar</cp:lastModifiedBy>
  <cp:lastPrinted>2026-08-07T08:42:20Z</cp:lastPrinted>
  <dcterms:created xsi:type="dcterms:W3CDTF">2026-08-06T13:38:31Z</dcterms:created>
  <dcterms:modified xsi:type="dcterms:W3CDTF">2026-08-07T10:37:52Z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0x010100CDA50FBDA02D384389D6862BCE311B1E</vt:lpwstr>
  </property>
  <property fmtid="{D5CDD505-2E9C-101B-9397-08002B2CF9AE}" pid="3" name="MediaServiceImageTags">
    <vt:lpwstr/>
  </property>
</Properties>
</file>